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599366A5-F620-4712-97F1-878B757A41B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NORAMICA" sheetId="2" r:id="rId1"/>
    <sheet name="DETTAGL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B3" i="2"/>
  <c r="A3" i="2"/>
  <c r="K2" i="1"/>
  <c r="H2" i="1"/>
</calcChain>
</file>

<file path=xl/sharedStrings.xml><?xml version="1.0" encoding="utf-8"?>
<sst xmlns="http://schemas.openxmlformats.org/spreadsheetml/2006/main" count="25" uniqueCount="21">
  <si>
    <t>REGIONE</t>
  </si>
  <si>
    <t>PROVINCIA</t>
  </si>
  <si>
    <t>COMUNE</t>
  </si>
  <si>
    <t>NUM_REFERENDUM</t>
  </si>
  <si>
    <t>QUESITO</t>
  </si>
  <si>
    <t>ELETTORI</t>
  </si>
  <si>
    <t>ELETTORI_MASCHI</t>
  </si>
  <si>
    <t>VOTANTI</t>
  </si>
  <si>
    <t>VOTANTI_MASCHI</t>
  </si>
  <si>
    <t>NUMVOTISI</t>
  </si>
  <si>
    <t>NUMVOTINO</t>
  </si>
  <si>
    <t>SCHEDE_BIANCHE</t>
  </si>
  <si>
    <t>LOMBARDIA</t>
  </si>
  <si>
    <t>BRESCIA</t>
  </si>
  <si>
    <t>DURATA TRIVELLAZIONI IN MARE</t>
  </si>
  <si>
    <t>ELETTRICI_FEMMINE</t>
  </si>
  <si>
    <t>VOTANTI_FEMMINE</t>
  </si>
  <si>
    <t>AFFLUENZA</t>
  </si>
  <si>
    <t>AFFLUENZA_MASCHI</t>
  </si>
  <si>
    <t>AFFLUENZA_FEMMINE</t>
  </si>
  <si>
    <t>REFERENDUM APR.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</si>
</sst>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/>
    </xf>
    <xf numFmtId="10" fontId="0" fillId="0" borderId="0" xfId="1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E66C-7BA3-4002-B570-72A4AC99F9CA}">
  <dimension ref="A1:F3"/>
  <sheetViews>
    <sheetView workbookViewId="0">
      <selection activeCell="F11" sqref="F11"/>
    </sheetView>
  </sheetViews>
  <sheetFormatPr defaultRowHeight="15" x14ac:dyDescent="0.25"/>
  <cols>
    <col min="1" max="1" width="11.140625" bestFit="1" customWidth="1"/>
    <col min="2" max="2" width="19.42578125" bestFit="1" customWidth="1"/>
    <col min="3" max="3" width="20.85546875" bestFit="1" customWidth="1"/>
    <col min="4" max="4" width="11.28515625" bestFit="1" customWidth="1"/>
    <col min="5" max="5" width="12.5703125" bestFit="1" customWidth="1"/>
    <col min="6" max="6" width="16.7109375" bestFit="1" customWidth="1"/>
  </cols>
  <sheetData>
    <row r="1" spans="1:6" x14ac:dyDescent="0.25">
      <c r="A1" s="3" t="s">
        <v>20</v>
      </c>
      <c r="B1" s="3"/>
      <c r="C1" s="3"/>
      <c r="D1" s="3"/>
      <c r="E1" s="3"/>
      <c r="F1" s="3"/>
    </row>
    <row r="2" spans="1:6" x14ac:dyDescent="0.25">
      <c r="A2" t="s">
        <v>17</v>
      </c>
      <c r="B2" t="s">
        <v>18</v>
      </c>
      <c r="C2" t="s">
        <v>19</v>
      </c>
      <c r="D2" t="s">
        <v>9</v>
      </c>
      <c r="E2" t="s">
        <v>10</v>
      </c>
      <c r="F2" t="s">
        <v>11</v>
      </c>
    </row>
    <row r="3" spans="1:6" x14ac:dyDescent="0.25">
      <c r="A3" s="2">
        <f>DETTAGLI!I2/DETTAGLI!F2</f>
        <v>0.32272429600523905</v>
      </c>
      <c r="B3" s="2">
        <f>DETTAGLI!J2/DETTAGLI!G2</f>
        <v>0.32418850798536408</v>
      </c>
      <c r="C3" s="2">
        <f>DETTAGLI!K2/DETTAGLI!H2</f>
        <v>0.32146004799934919</v>
      </c>
      <c r="D3" s="2">
        <f>DETTAGLI!L2/DETTAGLI!$I$2</f>
        <v>0.81746031746031744</v>
      </c>
      <c r="E3" s="2">
        <f>DETTAGLI!M2/DETTAGLI!$I$2</f>
        <v>0.16955266955266957</v>
      </c>
      <c r="F3" s="2">
        <f>DETTAGLI!N2/DETTAGLI!$I$2</f>
        <v>7.282647907647908E-3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topLeftCell="E1" workbookViewId="0">
      <selection activeCell="E7" sqref="E7"/>
    </sheetView>
  </sheetViews>
  <sheetFormatPr defaultRowHeight="15" x14ac:dyDescent="0.25"/>
  <cols>
    <col min="1" max="4" width="0" hidden="1" customWidth="1"/>
    <col min="5" max="5" width="30.42578125" bestFit="1" customWidth="1"/>
    <col min="6" max="6" width="9" bestFit="1" customWidth="1"/>
    <col min="7" max="7" width="17.28515625" bestFit="1" customWidth="1"/>
    <col min="8" max="8" width="19" bestFit="1" customWidth="1"/>
    <col min="9" max="9" width="9" bestFit="1" customWidth="1"/>
    <col min="10" max="10" width="17.28515625" bestFit="1" customWidth="1"/>
    <col min="11" max="11" width="18.7109375" bestFit="1" customWidth="1"/>
    <col min="12" max="12" width="11.28515625" bestFit="1" customWidth="1"/>
    <col min="13" max="13" width="12.5703125" bestFit="1" customWidth="1"/>
    <col min="14" max="14" width="16.7109375" bestFit="1" customWidth="1"/>
  </cols>
  <sheetData>
    <row r="1" spans="1:14" s="5" customForma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15</v>
      </c>
      <c r="I1" s="5" t="s">
        <v>7</v>
      </c>
      <c r="J1" s="5" t="s">
        <v>8</v>
      </c>
      <c r="K1" s="5" t="s">
        <v>16</v>
      </c>
      <c r="L1" s="5" t="s">
        <v>9</v>
      </c>
      <c r="M1" s="5" t="s">
        <v>10</v>
      </c>
      <c r="N1" s="5" t="s">
        <v>11</v>
      </c>
    </row>
    <row r="2" spans="1:14" x14ac:dyDescent="0.25">
      <c r="A2" s="1" t="s">
        <v>12</v>
      </c>
      <c r="B2" t="s">
        <v>13</v>
      </c>
      <c r="C2" t="s">
        <v>13</v>
      </c>
      <c r="D2">
        <v>1</v>
      </c>
      <c r="E2" t="s">
        <v>14</v>
      </c>
      <c r="F2">
        <v>137430</v>
      </c>
      <c r="G2">
        <v>63679</v>
      </c>
      <c r="H2">
        <f>F2-G2</f>
        <v>73751</v>
      </c>
      <c r="I2">
        <v>44352</v>
      </c>
      <c r="J2">
        <v>20644</v>
      </c>
      <c r="K2">
        <f>I2-J2</f>
        <v>23708</v>
      </c>
      <c r="L2">
        <v>36256</v>
      </c>
      <c r="M2">
        <v>7520</v>
      </c>
      <c r="N2">
        <v>323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588FFE-4241-404C-A945-619E40CDBA05}"/>
</file>

<file path=customXml/itemProps2.xml><?xml version="1.0" encoding="utf-8"?>
<ds:datastoreItem xmlns:ds="http://schemas.openxmlformats.org/officeDocument/2006/customXml" ds:itemID="{3CFF726E-16E1-47B7-825F-4C31F96560C8}"/>
</file>

<file path=customXml/itemProps3.xml><?xml version="1.0" encoding="utf-8"?>
<ds:datastoreItem xmlns:ds="http://schemas.openxmlformats.org/officeDocument/2006/customXml" ds:itemID="{E3C109B1-30A7-489B-9094-1E20F0E02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2022-01-31T09:58:41Z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