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\\cartelle\Informatica\Statistica\AGGIORNAMENTO SITO\STATISTICHE ELETTORALI\"/>
    </mc:Choice>
  </mc:AlternateContent>
  <xr:revisionPtr revIDLastSave="0" documentId="13_ncr:1_{820F61F4-7CB7-49AF-9732-5B44D6C6D6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NORAMICA" sheetId="3" r:id="rId1"/>
    <sheet name="DETTAGL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3" l="1"/>
  <c r="D3" i="3"/>
  <c r="C3" i="3"/>
  <c r="B3" i="3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2" i="2"/>
  <c r="F2" i="2"/>
  <c r="C2" i="2"/>
</calcChain>
</file>

<file path=xl/sharedStrings.xml><?xml version="1.0" encoding="utf-8"?>
<sst xmlns="http://schemas.openxmlformats.org/spreadsheetml/2006/main" count="37" uniqueCount="33">
  <si>
    <t>ELETTORI</t>
  </si>
  <si>
    <t>ELETTORI_MASCHI</t>
  </si>
  <si>
    <t>VOTANTI</t>
  </si>
  <si>
    <t>VOTANTI_MASCHI</t>
  </si>
  <si>
    <t>LISTA</t>
  </si>
  <si>
    <t>VOTI_LISTA</t>
  </si>
  <si>
    <t>LEGA SALVINI PREMIER</t>
  </si>
  <si>
    <t>FORZA NUOVA</t>
  </si>
  <si>
    <t>POPOLARI PER L'ITALIA</t>
  </si>
  <si>
    <t>PARTITO COMUNISTA</t>
  </si>
  <si>
    <t>PARTITO DEMOCRATICO</t>
  </si>
  <si>
    <t>POPOLO DELLA FAMIGLIA - ALTERNATIVA POPOLARE</t>
  </si>
  <si>
    <t>LA SINISTRA</t>
  </si>
  <si>
    <t>EUROPA VERDE</t>
  </si>
  <si>
    <t>MOVIMENTO 5 STELLE</t>
  </si>
  <si>
    <t>PARTITO PIRATA</t>
  </si>
  <si>
    <t>FRATELLI D'ITALIA</t>
  </si>
  <si>
    <t>FORZA ITALIA</t>
  </si>
  <si>
    <t>PARTITO ANIMALISTA</t>
  </si>
  <si>
    <t>AUTONOMIE PER L'EUROPA</t>
  </si>
  <si>
    <t>CASAPOUND ITALIA - DESTRE UNITE</t>
  </si>
  <si>
    <t>+EUROPA - ITALIA IN COMUNE - PDE ITALIA</t>
  </si>
  <si>
    <t>ELETTRICI_FEMMINE</t>
  </si>
  <si>
    <t>SCHEDE_BIANCHE</t>
  </si>
  <si>
    <t>VOTANTI_FEMMINE</t>
  </si>
  <si>
    <t>%</t>
  </si>
  <si>
    <t>AFFLUENZA</t>
  </si>
  <si>
    <t>AFFLUENZA_MASCHI</t>
  </si>
  <si>
    <t>AFFLUENZA_FEMMINE</t>
  </si>
  <si>
    <t>EUROPEE 2019</t>
  </si>
  <si>
    <t>1)</t>
  </si>
  <si>
    <t>2)</t>
  </si>
  <si>
    <t>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</si>
</sst>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quotePrefix="1"/>
    <xf numFmtId="0" fontId="0" fillId="0" borderId="0" xfId="0" applyAlignment="1">
      <alignment horizontal="center" vertical="center"/>
    </xf>
    <xf numFmtId="10" fontId="0" fillId="0" borderId="0" xfId="1" applyNumberFormat="1" applyFont="1"/>
    <xf numFmtId="0" fontId="2" fillId="0" borderId="0" xfId="0" applyFont="1" applyAlignment="1">
      <alignment horizontal="center"/>
    </xf>
    <xf numFmtId="10" fontId="0" fillId="0" borderId="0" xfId="0" applyNumberForma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3E324-09E2-46ED-867F-002CF9F2B461}">
  <dimension ref="A1:F7"/>
  <sheetViews>
    <sheetView tabSelected="1" workbookViewId="0">
      <selection activeCell="C5" sqref="C5:C7"/>
    </sheetView>
  </sheetViews>
  <sheetFormatPr defaultRowHeight="15" x14ac:dyDescent="0.25"/>
  <cols>
    <col min="1" max="1" width="2.7109375" bestFit="1" customWidth="1"/>
    <col min="2" max="2" width="22.5703125" bestFit="1" customWidth="1"/>
    <col min="3" max="3" width="19.42578125" bestFit="1" customWidth="1"/>
    <col min="4" max="4" width="20.85546875" bestFit="1" customWidth="1"/>
    <col min="5" max="5" width="16.7109375" bestFit="1" customWidth="1"/>
  </cols>
  <sheetData>
    <row r="1" spans="1:6" x14ac:dyDescent="0.25">
      <c r="A1" s="4" t="s">
        <v>29</v>
      </c>
      <c r="B1" s="4"/>
      <c r="C1" s="4"/>
      <c r="D1" s="4"/>
      <c r="E1" s="4"/>
      <c r="F1" s="4"/>
    </row>
    <row r="2" spans="1:6" x14ac:dyDescent="0.25">
      <c r="B2" t="s">
        <v>26</v>
      </c>
      <c r="C2" t="s">
        <v>27</v>
      </c>
      <c r="D2" t="s">
        <v>28</v>
      </c>
      <c r="E2" t="s">
        <v>23</v>
      </c>
    </row>
    <row r="3" spans="1:6" x14ac:dyDescent="0.25">
      <c r="B3" s="3">
        <f>DETTAGLI!D2/DETTAGLI!A2</f>
        <v>0.63130111263205924</v>
      </c>
      <c r="C3" s="3">
        <f>DETTAGLI!E2/DETTAGLI!B2</f>
        <v>0.64144618699868305</v>
      </c>
      <c r="D3" s="3">
        <f>DETTAGLI!F2/DETTAGLI!C2</f>
        <v>0.62233740133014237</v>
      </c>
      <c r="E3" s="3">
        <f>DETTAGLI!G2/DETTAGLI!D2</f>
        <v>4.5367611083930084E-3</v>
      </c>
    </row>
    <row r="5" spans="1:6" x14ac:dyDescent="0.25">
      <c r="A5" t="s">
        <v>30</v>
      </c>
      <c r="B5" t="s">
        <v>6</v>
      </c>
      <c r="C5" s="5">
        <v>0.34787394920606679</v>
      </c>
    </row>
    <row r="6" spans="1:6" x14ac:dyDescent="0.25">
      <c r="A6" t="s">
        <v>31</v>
      </c>
      <c r="B6" t="s">
        <v>10</v>
      </c>
      <c r="C6" s="5">
        <v>0.30418538451274296</v>
      </c>
    </row>
    <row r="7" spans="1:6" x14ac:dyDescent="0.25">
      <c r="A7" t="s">
        <v>32</v>
      </c>
      <c r="B7" t="s">
        <v>14</v>
      </c>
      <c r="C7" s="5">
        <v>8.123915847529245E-2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25E5D-D828-45DC-B71C-BF33940C4D7B}">
  <dimension ref="A1:J17"/>
  <sheetViews>
    <sheetView workbookViewId="0">
      <selection activeCell="H6" sqref="H6:J6"/>
    </sheetView>
  </sheetViews>
  <sheetFormatPr defaultRowHeight="15" x14ac:dyDescent="0.25"/>
  <cols>
    <col min="2" max="2" width="17.28515625" bestFit="1" customWidth="1"/>
    <col min="3" max="3" width="19" bestFit="1" customWidth="1"/>
    <col min="5" max="5" width="17.28515625" bestFit="1" customWidth="1"/>
    <col min="6" max="6" width="18.7109375" bestFit="1" customWidth="1"/>
    <col min="7" max="7" width="15.7109375" bestFit="1" customWidth="1"/>
    <col min="8" max="8" width="48" bestFit="1" customWidth="1"/>
    <col min="9" max="9" width="11" bestFit="1" customWidth="1"/>
  </cols>
  <sheetData>
    <row r="1" spans="1:10" x14ac:dyDescent="0.25">
      <c r="A1" t="s">
        <v>0</v>
      </c>
      <c r="B1" t="s">
        <v>1</v>
      </c>
      <c r="C1" t="s">
        <v>22</v>
      </c>
      <c r="D1" t="s">
        <v>2</v>
      </c>
      <c r="E1" t="s">
        <v>3</v>
      </c>
      <c r="F1" t="s">
        <v>24</v>
      </c>
      <c r="G1" t="s">
        <v>23</v>
      </c>
      <c r="H1" t="s">
        <v>4</v>
      </c>
      <c r="I1" t="s">
        <v>5</v>
      </c>
      <c r="J1" t="s">
        <v>25</v>
      </c>
    </row>
    <row r="2" spans="1:10" x14ac:dyDescent="0.25">
      <c r="A2" s="2">
        <v>142455</v>
      </c>
      <c r="B2" s="2">
        <v>66824</v>
      </c>
      <c r="C2" s="2">
        <f>A2-B2</f>
        <v>75631</v>
      </c>
      <c r="D2" s="2">
        <v>89932</v>
      </c>
      <c r="E2" s="2">
        <v>42864</v>
      </c>
      <c r="F2" s="2">
        <f>D2-E2</f>
        <v>47068</v>
      </c>
      <c r="G2" s="2">
        <v>408</v>
      </c>
      <c r="H2" t="s">
        <v>18</v>
      </c>
      <c r="I2">
        <v>417</v>
      </c>
      <c r="J2" s="3">
        <f>I2/$D$2</f>
        <v>4.6368367210781478E-3</v>
      </c>
    </row>
    <row r="3" spans="1:10" x14ac:dyDescent="0.25">
      <c r="A3" s="2"/>
      <c r="B3" s="2"/>
      <c r="C3" s="2"/>
      <c r="D3" s="2"/>
      <c r="E3" s="2"/>
      <c r="F3" s="2"/>
      <c r="G3" s="2"/>
      <c r="H3" t="s">
        <v>17</v>
      </c>
      <c r="I3">
        <v>6736</v>
      </c>
      <c r="J3" s="3">
        <f t="shared" ref="J3:J17" si="0">I3/$D$2</f>
        <v>7.4901036338566915E-2</v>
      </c>
    </row>
    <row r="4" spans="1:10" x14ac:dyDescent="0.25">
      <c r="A4" s="2"/>
      <c r="B4" s="2"/>
      <c r="C4" s="2"/>
      <c r="D4" s="2"/>
      <c r="E4" s="2"/>
      <c r="F4" s="2"/>
      <c r="G4" s="2"/>
      <c r="H4" t="s">
        <v>16</v>
      </c>
      <c r="I4">
        <v>4853</v>
      </c>
      <c r="J4" s="3">
        <f t="shared" si="0"/>
        <v>5.3962994262331539E-2</v>
      </c>
    </row>
    <row r="5" spans="1:10" x14ac:dyDescent="0.25">
      <c r="A5" s="2"/>
      <c r="B5" s="2"/>
      <c r="C5" s="2"/>
      <c r="D5" s="2"/>
      <c r="E5" s="2"/>
      <c r="F5" s="2"/>
      <c r="G5" s="2"/>
      <c r="H5" t="s">
        <v>15</v>
      </c>
      <c r="I5">
        <v>204</v>
      </c>
      <c r="J5" s="3">
        <f t="shared" si="0"/>
        <v>2.2683805541965042E-3</v>
      </c>
    </row>
    <row r="6" spans="1:10" x14ac:dyDescent="0.25">
      <c r="A6" s="2"/>
      <c r="B6" s="2"/>
      <c r="C6" s="2"/>
      <c r="D6" s="2"/>
      <c r="E6" s="2"/>
      <c r="F6" s="2"/>
      <c r="G6" s="2"/>
      <c r="H6" t="s">
        <v>14</v>
      </c>
      <c r="I6">
        <v>7306</v>
      </c>
      <c r="J6" s="3">
        <f t="shared" si="0"/>
        <v>8.123915847529245E-2</v>
      </c>
    </row>
    <row r="7" spans="1:10" x14ac:dyDescent="0.25">
      <c r="A7" s="2"/>
      <c r="B7" s="2"/>
      <c r="C7" s="2"/>
      <c r="D7" s="2"/>
      <c r="E7" s="2"/>
      <c r="F7" s="2"/>
      <c r="G7" s="2"/>
      <c r="H7" t="s">
        <v>9</v>
      </c>
      <c r="I7">
        <v>625</v>
      </c>
      <c r="J7" s="3">
        <f t="shared" si="0"/>
        <v>6.9496953253569364E-3</v>
      </c>
    </row>
    <row r="8" spans="1:10" x14ac:dyDescent="0.25">
      <c r="A8" s="2"/>
      <c r="B8" s="2"/>
      <c r="C8" s="2"/>
      <c r="D8" s="2"/>
      <c r="E8" s="2"/>
      <c r="F8" s="2"/>
      <c r="G8" s="2"/>
      <c r="H8" t="s">
        <v>11</v>
      </c>
      <c r="I8">
        <v>519</v>
      </c>
      <c r="J8" s="3">
        <f t="shared" si="0"/>
        <v>5.7710269981764003E-3</v>
      </c>
    </row>
    <row r="9" spans="1:10" x14ac:dyDescent="0.25">
      <c r="A9" s="2"/>
      <c r="B9" s="2"/>
      <c r="C9" s="2"/>
      <c r="D9" s="2"/>
      <c r="E9" s="2"/>
      <c r="F9" s="2"/>
      <c r="G9" s="2"/>
      <c r="H9" t="s">
        <v>10</v>
      </c>
      <c r="I9">
        <v>27356</v>
      </c>
      <c r="J9" s="3">
        <f t="shared" si="0"/>
        <v>0.30418538451274296</v>
      </c>
    </row>
    <row r="10" spans="1:10" x14ac:dyDescent="0.25">
      <c r="A10" s="2"/>
      <c r="B10" s="2"/>
      <c r="C10" s="2"/>
      <c r="D10" s="2"/>
      <c r="E10" s="2"/>
      <c r="F10" s="2"/>
      <c r="G10" s="2"/>
      <c r="H10" t="s">
        <v>8</v>
      </c>
      <c r="I10">
        <v>404</v>
      </c>
      <c r="J10" s="3">
        <f t="shared" si="0"/>
        <v>4.492283058310724E-3</v>
      </c>
    </row>
    <row r="11" spans="1:10" x14ac:dyDescent="0.25">
      <c r="A11" s="2"/>
      <c r="B11" s="2"/>
      <c r="C11" s="2"/>
      <c r="D11" s="2"/>
      <c r="E11" s="2"/>
      <c r="F11" s="2"/>
      <c r="G11" s="2"/>
      <c r="H11" t="s">
        <v>7</v>
      </c>
      <c r="I11">
        <v>146</v>
      </c>
      <c r="J11" s="3">
        <f t="shared" si="0"/>
        <v>1.6234488280033803E-3</v>
      </c>
    </row>
    <row r="12" spans="1:10" x14ac:dyDescent="0.25">
      <c r="A12" s="2"/>
      <c r="B12" s="2"/>
      <c r="C12" s="2"/>
      <c r="D12" s="2"/>
      <c r="E12" s="2"/>
      <c r="F12" s="2"/>
      <c r="G12" s="2"/>
      <c r="H12" t="s">
        <v>19</v>
      </c>
      <c r="I12">
        <v>83</v>
      </c>
      <c r="J12" s="3">
        <f t="shared" si="0"/>
        <v>9.2291953920740119E-4</v>
      </c>
    </row>
    <row r="13" spans="1:10" x14ac:dyDescent="0.25">
      <c r="A13" s="2"/>
      <c r="B13" s="2"/>
      <c r="C13" s="2"/>
      <c r="D13" s="2"/>
      <c r="E13" s="2"/>
      <c r="F13" s="2"/>
      <c r="G13" s="2"/>
      <c r="H13" t="s">
        <v>20</v>
      </c>
      <c r="I13">
        <v>198</v>
      </c>
      <c r="J13" s="3">
        <f t="shared" si="0"/>
        <v>2.2016634790730776E-3</v>
      </c>
    </row>
    <row r="14" spans="1:10" x14ac:dyDescent="0.25">
      <c r="A14" s="2"/>
      <c r="B14" s="2"/>
      <c r="C14" s="2"/>
      <c r="D14" s="2"/>
      <c r="E14" s="2"/>
      <c r="F14" s="2"/>
      <c r="G14" s="2"/>
      <c r="H14" t="s">
        <v>6</v>
      </c>
      <c r="I14">
        <v>31285</v>
      </c>
      <c r="J14" s="3">
        <f t="shared" si="0"/>
        <v>0.34787394920606679</v>
      </c>
    </row>
    <row r="15" spans="1:10" x14ac:dyDescent="0.25">
      <c r="A15" s="2"/>
      <c r="B15" s="2"/>
      <c r="C15" s="2"/>
      <c r="D15" s="2"/>
      <c r="E15" s="2"/>
      <c r="F15" s="2"/>
      <c r="G15" s="2"/>
      <c r="H15" t="s">
        <v>13</v>
      </c>
      <c r="I15">
        <v>2989</v>
      </c>
      <c r="J15" s="3">
        <f t="shared" si="0"/>
        <v>3.3236222923987015E-2</v>
      </c>
    </row>
    <row r="16" spans="1:10" x14ac:dyDescent="0.25">
      <c r="A16" s="2"/>
      <c r="B16" s="2"/>
      <c r="C16" s="2"/>
      <c r="D16" s="2"/>
      <c r="E16" s="2"/>
      <c r="F16" s="2"/>
      <c r="G16" s="2"/>
      <c r="H16" s="1" t="s">
        <v>21</v>
      </c>
      <c r="I16">
        <v>3643</v>
      </c>
      <c r="J16" s="3">
        <f t="shared" si="0"/>
        <v>4.050838411244051E-2</v>
      </c>
    </row>
    <row r="17" spans="1:10" x14ac:dyDescent="0.25">
      <c r="A17" s="2"/>
      <c r="B17" s="2"/>
      <c r="C17" s="2"/>
      <c r="D17" s="2"/>
      <c r="E17" s="2"/>
      <c r="F17" s="2"/>
      <c r="G17" s="2"/>
      <c r="H17" t="s">
        <v>12</v>
      </c>
      <c r="I17">
        <v>1709</v>
      </c>
      <c r="J17" s="3">
        <f t="shared" si="0"/>
        <v>1.9003246897656006E-2</v>
      </c>
    </row>
  </sheetData>
  <mergeCells count="7">
    <mergeCell ref="G2:G17"/>
    <mergeCell ref="A2:A17"/>
    <mergeCell ref="B2:B17"/>
    <mergeCell ref="C2:C17"/>
    <mergeCell ref="D2:D17"/>
    <mergeCell ref="E2:E17"/>
    <mergeCell ref="F2:F1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7BC5206D72CE45A1244F83ABCAAF38" ma:contentTypeVersion="2" ma:contentTypeDescription="Creare un nuovo documento." ma:contentTypeScope="" ma:versionID="b834d957d7bd603596dc3821269a5b71">
  <xsd:schema xmlns:xsd="http://www.w3.org/2001/XMLSchema" xmlns:xs="http://www.w3.org/2001/XMLSchema" xmlns:p="http://schemas.microsoft.com/office/2006/metadata/properties" xmlns:ns1="http://schemas.microsoft.com/sharepoint/v3" xmlns:ns2="8cf57ac5-96c6-4405-8394-c6860c664e44" targetNamespace="http://schemas.microsoft.com/office/2006/metadata/properties" ma:root="true" ma:fieldsID="5bd06cc8e6f0d334edf2551b146b5b81" ns1:_="" ns2:_="">
    <xsd:import namespace="http://schemas.microsoft.com/sharepoint/v3"/>
    <xsd:import namespace="8cf57ac5-96c6-4405-8394-c6860c664e4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description="Data inizio pianificazione è una colonna del sito creata dalla funzionalità Pianificazione e usata per specificare la data e l'ora in cui la pagina apparirà per la prima volta ai visitatori del sito." ma:internalName="PublishingStartDate">
      <xsd:simpleType>
        <xsd:restriction base="dms:Unknown"/>
      </xsd:simpleType>
    </xsd:element>
    <xsd:element name="PublishingExpirationDate" ma:index="9" nillable="true" ma:displayName="Data fine pianificazione" ma:description="Data fine pianificazione è una colonna del sito creata dalla funzionalità Pubblicazione e usata per specificare la data e l'ora in cui la pagina non apparirà più ai visitatori del sit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57ac5-96c6-4405-8394-c6860c664e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918C711-0386-4A86-8BFF-E96A3071F28B}"/>
</file>

<file path=customXml/itemProps2.xml><?xml version="1.0" encoding="utf-8"?>
<ds:datastoreItem xmlns:ds="http://schemas.openxmlformats.org/officeDocument/2006/customXml" ds:itemID="{2767F0AA-64DA-4055-986D-C1EF3C6AF634}"/>
</file>

<file path=customXml/itemProps3.xml><?xml version="1.0" encoding="utf-8"?>
<ds:datastoreItem xmlns:ds="http://schemas.openxmlformats.org/officeDocument/2006/customXml" ds:itemID="{2BC99FBC-62A7-4754-8880-7C65EDF6B3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PANORAMICA</vt:lpstr>
      <vt:lpstr>DETTAGLI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Moglia Maria Vittoria</dc:creator>
  <cp:lastModifiedBy>Moglia Mariavittoria</cp:lastModifiedBy>
  <dcterms:created xsi:type="dcterms:W3CDTF">2015-06-05T18:19:34Z</dcterms:created>
  <dcterms:modified xsi:type="dcterms:W3CDTF">2022-02-03T11:16:25Z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0x010100957BC5206D72CE45A1244F83ABCAAF38</vt:lpwstr>
  </property>
</Properties>
</file>